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310" activeTab="0"/>
  </bookViews>
  <sheets>
    <sheet name="ceni 604" sheetId="1" r:id="rId1"/>
  </sheets>
  <definedNames>
    <definedName name="_xlnm.Print_Area" localSheetId="0">'ceni 604'!$A$1:$I$59</definedName>
  </definedNames>
  <calcPr fullCalcOnLoad="1"/>
</workbook>
</file>

<file path=xl/sharedStrings.xml><?xml version="1.0" encoding="utf-8"?>
<sst xmlns="http://schemas.openxmlformats.org/spreadsheetml/2006/main" count="179" uniqueCount="78">
  <si>
    <t>кв.м</t>
  </si>
  <si>
    <t>застр.</t>
  </si>
  <si>
    <t xml:space="preserve">    общи части</t>
  </si>
  <si>
    <t>ОБЩО</t>
  </si>
  <si>
    <t>площ</t>
  </si>
  <si>
    <t>%</t>
  </si>
  <si>
    <t>ПЛОЩ</t>
  </si>
  <si>
    <t>Апартамент №1</t>
  </si>
  <si>
    <t>Апартамент №2</t>
  </si>
  <si>
    <t>Апартамент №3</t>
  </si>
  <si>
    <t>Апартамент №10</t>
  </si>
  <si>
    <t>Апартамент №11</t>
  </si>
  <si>
    <t>Апартамент №12</t>
  </si>
  <si>
    <t>Апартамент №26</t>
  </si>
  <si>
    <t>ЖИЛИЩНА ЧАСТ</t>
  </si>
  <si>
    <t>Апартамент №27</t>
  </si>
  <si>
    <t>Апартамент №28</t>
  </si>
  <si>
    <t>Апартамент №29</t>
  </si>
  <si>
    <t>Апартамент №30</t>
  </si>
  <si>
    <t>ІІ-ри ет.+2,95</t>
  </si>
  <si>
    <t>ІІІ-ти ет.+5,90</t>
  </si>
  <si>
    <t xml:space="preserve">І-ви ет. 0,00  </t>
  </si>
  <si>
    <t>Апартамент №31</t>
  </si>
  <si>
    <t>Апартамент №32</t>
  </si>
  <si>
    <t>Апартамент №33</t>
  </si>
  <si>
    <t>Апартамент №34</t>
  </si>
  <si>
    <t>Апартамент №35</t>
  </si>
  <si>
    <t>Апартамент №36</t>
  </si>
  <si>
    <t>Магазин-І-во ниво</t>
  </si>
  <si>
    <t>І-ви ет. 0,00</t>
  </si>
  <si>
    <t>ІV-ти ет.+8,85</t>
  </si>
  <si>
    <t>V-ти ет.+11,80</t>
  </si>
  <si>
    <t>VІ-ти ет.+14,75</t>
  </si>
  <si>
    <t>Апартамент №37</t>
  </si>
  <si>
    <t>Апартамент №38</t>
  </si>
  <si>
    <t>Апартамент №39</t>
  </si>
  <si>
    <t>Ателие №17</t>
  </si>
  <si>
    <t>Ателие №18</t>
  </si>
  <si>
    <t>Ателие №19</t>
  </si>
  <si>
    <t>Ателие №33</t>
  </si>
  <si>
    <t>Ателие №34</t>
  </si>
  <si>
    <t>Ателие №35</t>
  </si>
  <si>
    <t>Апартамент №40</t>
  </si>
  <si>
    <t>Ателие №41</t>
  </si>
  <si>
    <t>Ателие №42</t>
  </si>
  <si>
    <t>Ателие №43</t>
  </si>
  <si>
    <t>Апартамент №44</t>
  </si>
  <si>
    <t>Апартамент №45</t>
  </si>
  <si>
    <t>Апартамент №46</t>
  </si>
  <si>
    <t>Апартамент №47</t>
  </si>
  <si>
    <t>Апартамент №48</t>
  </si>
  <si>
    <t>Апартамент №49</t>
  </si>
  <si>
    <t>Eтаж</t>
  </si>
  <si>
    <t xml:space="preserve">Вход </t>
  </si>
  <si>
    <t>Съдържание</t>
  </si>
  <si>
    <t>Тотал</t>
  </si>
  <si>
    <t>Застр.</t>
  </si>
  <si>
    <t>вх.C</t>
  </si>
  <si>
    <t>вх.B</t>
  </si>
  <si>
    <t>Етаж</t>
  </si>
  <si>
    <t xml:space="preserve">Вх. </t>
  </si>
  <si>
    <t xml:space="preserve">         ЦЕНООБРАЗУВАНЕ         </t>
  </si>
  <si>
    <t>Офис №3</t>
  </si>
  <si>
    <t>Офис №4</t>
  </si>
  <si>
    <t>Офис №5</t>
  </si>
  <si>
    <t>Офис №6</t>
  </si>
  <si>
    <t>Офис №7</t>
  </si>
  <si>
    <t>І -ви ет. -4,00</t>
  </si>
  <si>
    <t>Апартамент №25</t>
  </si>
  <si>
    <t xml:space="preserve">Офис №2 </t>
  </si>
  <si>
    <r>
      <t xml:space="preserve">ЗАБЕЛЕЖКА: </t>
    </r>
    <r>
      <rPr>
        <b/>
        <sz val="18"/>
        <rFont val="Book Antiqua"/>
        <family val="1"/>
      </rPr>
      <t xml:space="preserve">Цената на апартаментите е без ДДС.          </t>
    </r>
  </si>
  <si>
    <t>Всеки имот се продава "заедно със съответния процент идеални части от общите части</t>
  </si>
  <si>
    <t xml:space="preserve">на частта /подземен гараж или  жилищна/, в която е разположен и " заедно с прилежащите идеални части </t>
  </si>
  <si>
    <t>от правото на строеж в/у УПИ". Камериерските офиси са обособени като отделно ползвани имоти,</t>
  </si>
  <si>
    <t>тъй като по предназначението си  ще бъдат ползвани и от хотелската част.</t>
  </si>
  <si>
    <r>
      <t>Цена m</t>
    </r>
    <r>
      <rPr>
        <b/>
        <sz val="10"/>
        <rFont val="Arial"/>
        <family val="0"/>
      </rPr>
      <t>²</t>
    </r>
  </si>
  <si>
    <r>
      <t>Цена m</t>
    </r>
    <r>
      <rPr>
        <b/>
        <sz val="12"/>
        <rFont val="Arial"/>
        <family val="0"/>
      </rPr>
      <t>²</t>
    </r>
  </si>
  <si>
    <t>Студио №14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</si>
</sst>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#,##0.00\ [$€-1]"/>
    <numFmt numFmtId="175" formatCode="#,##0.0000\ [$€-1]"/>
    <numFmt numFmtId="176" formatCode="#,##0\ [$€-1];[Red]\-#,##0\ [$€-1]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Book Antiqua"/>
      <family val="1"/>
    </font>
    <font>
      <b/>
      <i/>
      <u val="single"/>
      <sz val="10"/>
      <name val="Book Antiqua"/>
      <family val="1"/>
    </font>
    <font>
      <sz val="10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2"/>
      <name val="Book Antiqua"/>
      <family val="1"/>
    </font>
    <font>
      <b/>
      <u val="single"/>
      <sz val="10"/>
      <name val="Book Antiqua"/>
      <family val="1"/>
    </font>
    <font>
      <b/>
      <u val="single"/>
      <sz val="20"/>
      <name val="Book Antiqua"/>
      <family val="1"/>
    </font>
    <font>
      <sz val="8"/>
      <name val="Book Antiqua"/>
      <family val="1"/>
    </font>
    <font>
      <b/>
      <sz val="18"/>
      <name val="Book Antiqua"/>
      <family val="1"/>
    </font>
    <font>
      <b/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72" fontId="3" fillId="0" borderId="11" xfId="0" applyNumberFormat="1" applyFont="1" applyBorder="1" applyAlignment="1">
      <alignment horizontal="center"/>
    </xf>
    <xf numFmtId="173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2" fontId="3" fillId="0" borderId="15" xfId="0" applyNumberFormat="1" applyFont="1" applyFill="1" applyBorder="1" applyAlignment="1">
      <alignment horizontal="center"/>
    </xf>
    <xf numFmtId="172" fontId="3" fillId="0" borderId="15" xfId="0" applyNumberFormat="1" applyFont="1" applyFill="1" applyBorder="1" applyAlignment="1">
      <alignment horizontal="center"/>
    </xf>
    <xf numFmtId="174" fontId="6" fillId="0" borderId="15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73" fontId="8" fillId="0" borderId="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4" xfId="0" applyFont="1" applyBorder="1" applyAlignment="1">
      <alignment/>
    </xf>
    <xf numFmtId="0" fontId="7" fillId="0" borderId="17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left"/>
    </xf>
    <xf numFmtId="2" fontId="3" fillId="0" borderId="19" xfId="0" applyNumberFormat="1" applyFont="1" applyFill="1" applyBorder="1" applyAlignment="1">
      <alignment horizontal="center"/>
    </xf>
    <xf numFmtId="172" fontId="3" fillId="0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174" fontId="6" fillId="0" borderId="21" xfId="0" applyNumberFormat="1" applyFont="1" applyFill="1" applyBorder="1" applyAlignment="1">
      <alignment horizontal="right"/>
    </xf>
    <xf numFmtId="174" fontId="6" fillId="0" borderId="21" xfId="0" applyNumberFormat="1" applyFont="1" applyFill="1" applyBorder="1" applyAlignment="1">
      <alignment horizontal="right"/>
    </xf>
    <xf numFmtId="174" fontId="6" fillId="0" borderId="2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4" fontId="6" fillId="0" borderId="14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174" fontId="6" fillId="0" borderId="19" xfId="0" applyNumberFormat="1" applyFont="1" applyFill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 horizontal="center"/>
    </xf>
    <xf numFmtId="172" fontId="3" fillId="0" borderId="14" xfId="0" applyNumberFormat="1" applyFont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2" fontId="3" fillId="0" borderId="15" xfId="0" applyNumberFormat="1" applyFont="1" applyFill="1" applyBorder="1" applyAlignment="1">
      <alignment horizontal="center"/>
    </xf>
    <xf numFmtId="174" fontId="6" fillId="0" borderId="15" xfId="0" applyNumberFormat="1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2" fontId="3" fillId="0" borderId="24" xfId="0" applyNumberFormat="1" applyFont="1" applyFill="1" applyBorder="1" applyAlignment="1">
      <alignment horizontal="center"/>
    </xf>
    <xf numFmtId="172" fontId="3" fillId="0" borderId="24" xfId="0" applyNumberFormat="1" applyFont="1" applyFill="1" applyBorder="1" applyAlignment="1">
      <alignment horizontal="center"/>
    </xf>
    <xf numFmtId="2" fontId="3" fillId="0" borderId="24" xfId="0" applyNumberFormat="1" applyFont="1" applyBorder="1" applyAlignment="1">
      <alignment/>
    </xf>
    <xf numFmtId="173" fontId="3" fillId="0" borderId="25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174" fontId="6" fillId="0" borderId="15" xfId="0" applyNumberFormat="1" applyFont="1" applyFill="1" applyBorder="1" applyAlignment="1">
      <alignment horizontal="right"/>
    </xf>
    <xf numFmtId="0" fontId="11" fillId="0" borderId="26" xfId="0" applyFont="1" applyFill="1" applyBorder="1" applyAlignment="1">
      <alignment/>
    </xf>
    <xf numFmtId="0" fontId="3" fillId="0" borderId="26" xfId="0" applyFont="1" applyFill="1" applyBorder="1" applyAlignment="1">
      <alignment horizontal="left"/>
    </xf>
    <xf numFmtId="2" fontId="3" fillId="0" borderId="26" xfId="0" applyNumberFormat="1" applyFont="1" applyFill="1" applyBorder="1" applyAlignment="1">
      <alignment horizontal="center"/>
    </xf>
    <xf numFmtId="172" fontId="3" fillId="0" borderId="26" xfId="0" applyNumberFormat="1" applyFont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74" fontId="6" fillId="0" borderId="26" xfId="0" applyNumberFormat="1" applyFont="1" applyFill="1" applyBorder="1" applyAlignment="1">
      <alignment/>
    </xf>
    <xf numFmtId="2" fontId="3" fillId="0" borderId="19" xfId="0" applyNumberFormat="1" applyFont="1" applyBorder="1" applyAlignment="1">
      <alignment horizontal="center"/>
    </xf>
    <xf numFmtId="172" fontId="3" fillId="0" borderId="19" xfId="0" applyNumberFormat="1" applyFont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174" fontId="0" fillId="0" borderId="0" xfId="0" applyNumberFormat="1" applyAlignment="1">
      <alignment/>
    </xf>
    <xf numFmtId="2" fontId="3" fillId="0" borderId="26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173" fontId="5" fillId="0" borderId="12" xfId="0" applyNumberFormat="1" applyFont="1" applyFill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73" fontId="5" fillId="0" borderId="13" xfId="0" applyNumberFormat="1" applyFont="1" applyFill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29" xfId="0" applyFont="1" applyBorder="1" applyAlignment="1">
      <alignment/>
    </xf>
    <xf numFmtId="2" fontId="5" fillId="0" borderId="29" xfId="0" applyNumberFormat="1" applyFont="1" applyBorder="1" applyAlignment="1">
      <alignment/>
    </xf>
    <xf numFmtId="173" fontId="5" fillId="0" borderId="3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2" fontId="6" fillId="0" borderId="32" xfId="0" applyNumberFormat="1" applyFont="1" applyBorder="1" applyAlignment="1">
      <alignment horizontal="center" vertical="center" wrapText="1"/>
    </xf>
    <xf numFmtId="2" fontId="6" fillId="0" borderId="33" xfId="0" applyNumberFormat="1" applyFont="1" applyBorder="1" applyAlignment="1">
      <alignment horizontal="center" vertical="center" wrapText="1"/>
    </xf>
    <xf numFmtId="2" fontId="10" fillId="0" borderId="34" xfId="0" applyNumberFormat="1" applyFont="1" applyBorder="1" applyAlignment="1">
      <alignment horizontal="center"/>
    </xf>
    <xf numFmtId="2" fontId="9" fillId="0" borderId="35" xfId="0" applyNumberFormat="1" applyFont="1" applyBorder="1" applyAlignment="1">
      <alignment horizontal="center"/>
    </xf>
    <xf numFmtId="2" fontId="9" fillId="0" borderId="36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37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172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2" fontId="3" fillId="0" borderId="34" xfId="0" applyNumberFormat="1" applyFont="1" applyBorder="1" applyAlignment="1">
      <alignment horizontal="center"/>
    </xf>
    <xf numFmtId="172" fontId="3" fillId="0" borderId="36" xfId="0" applyNumberFormat="1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2" fontId="3" fillId="0" borderId="15" xfId="0" applyNumberFormat="1" applyFont="1" applyFill="1" applyBorder="1" applyAlignment="1">
      <alignment/>
    </xf>
    <xf numFmtId="2" fontId="3" fillId="0" borderId="38" xfId="0" applyNumberFormat="1" applyFont="1" applyFill="1" applyBorder="1" applyAlignment="1">
      <alignment horizontal="center"/>
    </xf>
    <xf numFmtId="176" fontId="6" fillId="0" borderId="2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0</xdr:row>
      <xdr:rowOff>0</xdr:rowOff>
    </xdr:from>
    <xdr:to>
      <xdr:col>5</xdr:col>
      <xdr:colOff>800100</xdr:colOff>
      <xdr:row>0</xdr:row>
      <xdr:rowOff>2057400</xdr:rowOff>
    </xdr:to>
    <xdr:pic>
      <xdr:nvPicPr>
        <xdr:cNvPr id="1" name="Picture 11" descr="B47-trapezar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17621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0</xdr:row>
      <xdr:rowOff>2047875</xdr:rowOff>
    </xdr:to>
    <xdr:pic>
      <xdr:nvPicPr>
        <xdr:cNvPr id="2" name="Picture 12" descr="015-S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36220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0</xdr:row>
      <xdr:rowOff>0</xdr:rowOff>
    </xdr:from>
    <xdr:to>
      <xdr:col>8</xdr:col>
      <xdr:colOff>561975</xdr:colOff>
      <xdr:row>0</xdr:row>
      <xdr:rowOff>2047875</xdr:rowOff>
    </xdr:to>
    <xdr:pic>
      <xdr:nvPicPr>
        <xdr:cNvPr id="3" name="Picture 13" descr="Ap16-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00925" y="0"/>
          <a:ext cx="14763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0</xdr:row>
      <xdr:rowOff>0</xdr:rowOff>
    </xdr:from>
    <xdr:to>
      <xdr:col>8</xdr:col>
      <xdr:colOff>1905000</xdr:colOff>
      <xdr:row>0</xdr:row>
      <xdr:rowOff>2057400</xdr:rowOff>
    </xdr:to>
    <xdr:pic>
      <xdr:nvPicPr>
        <xdr:cNvPr id="4" name="Picture 14" descr="Ap16-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72525" y="0"/>
          <a:ext cx="14478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762000</xdr:colOff>
      <xdr:row>0</xdr:row>
      <xdr:rowOff>0</xdr:rowOff>
    </xdr:from>
    <xdr:to>
      <xdr:col>7</xdr:col>
      <xdr:colOff>276225</xdr:colOff>
      <xdr:row>0</xdr:row>
      <xdr:rowOff>2047875</xdr:rowOff>
    </xdr:to>
    <xdr:pic>
      <xdr:nvPicPr>
        <xdr:cNvPr id="5" name="Picture 15" descr="B47-spalni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72175" y="0"/>
          <a:ext cx="148590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0</xdr:row>
      <xdr:rowOff>0</xdr:rowOff>
    </xdr:from>
    <xdr:to>
      <xdr:col>4</xdr:col>
      <xdr:colOff>238125</xdr:colOff>
      <xdr:row>0</xdr:row>
      <xdr:rowOff>2047875</xdr:rowOff>
    </xdr:to>
    <xdr:pic>
      <xdr:nvPicPr>
        <xdr:cNvPr id="6" name="Picture 16" descr="B47-terasa+izgled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28850" y="0"/>
          <a:ext cx="21145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14.28125" style="0" customWidth="1"/>
    <col min="2" max="2" width="14.140625" style="0" customWidth="1"/>
    <col min="3" max="3" width="21.140625" style="0" customWidth="1"/>
    <col min="4" max="4" width="12.00390625" style="0" customWidth="1"/>
    <col min="5" max="5" width="16.57421875" style="0" customWidth="1"/>
    <col min="6" max="6" width="12.421875" style="0" customWidth="1"/>
    <col min="7" max="7" width="17.140625" style="0" customWidth="1"/>
    <col min="8" max="8" width="17.00390625" style="0" customWidth="1"/>
    <col min="9" max="9" width="28.57421875" style="0" customWidth="1"/>
    <col min="10" max="12" width="10.7109375" style="0" bestFit="1" customWidth="1"/>
    <col min="13" max="13" width="9.7109375" style="0" bestFit="1" customWidth="1"/>
    <col min="14" max="15" width="12.140625" style="0" bestFit="1" customWidth="1"/>
  </cols>
  <sheetData>
    <row r="1" spans="1:9" ht="191.25" customHeight="1" thickBot="1">
      <c r="A1" s="84" t="s">
        <v>61</v>
      </c>
      <c r="B1" s="85"/>
      <c r="C1" s="85"/>
      <c r="D1" s="85"/>
      <c r="E1" s="85"/>
      <c r="F1" s="85"/>
      <c r="G1" s="85"/>
      <c r="H1" s="85"/>
      <c r="I1" s="86"/>
    </row>
    <row r="2" ht="13.5" thickBot="1"/>
    <row r="3" spans="1:9" ht="15.75" thickBot="1">
      <c r="A3" s="80" t="s">
        <v>52</v>
      </c>
      <c r="B3" s="80" t="s">
        <v>53</v>
      </c>
      <c r="C3" s="80" t="s">
        <v>54</v>
      </c>
      <c r="D3" s="1" t="s">
        <v>56</v>
      </c>
      <c r="E3" s="96" t="s">
        <v>2</v>
      </c>
      <c r="F3" s="97"/>
      <c r="G3" s="3" t="s">
        <v>3</v>
      </c>
      <c r="H3" s="87" t="s">
        <v>75</v>
      </c>
      <c r="I3" s="87" t="s">
        <v>55</v>
      </c>
    </row>
    <row r="4" spans="1:9" ht="15.75" thickBot="1">
      <c r="A4" s="81"/>
      <c r="B4" s="81"/>
      <c r="C4" s="98"/>
      <c r="D4" s="4" t="s">
        <v>4</v>
      </c>
      <c r="E4" s="5" t="s">
        <v>5</v>
      </c>
      <c r="F4" s="2" t="s">
        <v>0</v>
      </c>
      <c r="G4" s="6" t="s">
        <v>6</v>
      </c>
      <c r="H4" s="88"/>
      <c r="I4" s="88"/>
    </row>
    <row r="5" spans="1:9" ht="14.25" thickBot="1">
      <c r="A5" s="18" t="s">
        <v>14</v>
      </c>
      <c r="B5" s="19"/>
      <c r="C5" s="43"/>
      <c r="D5" s="43"/>
      <c r="E5" s="43"/>
      <c r="F5" s="19"/>
      <c r="G5" s="43"/>
      <c r="H5" s="43"/>
      <c r="I5" s="43"/>
    </row>
    <row r="6" spans="1:9" ht="16.5">
      <c r="A6" s="29" t="s">
        <v>67</v>
      </c>
      <c r="B6" s="7" t="s">
        <v>57</v>
      </c>
      <c r="C6" s="20" t="s">
        <v>28</v>
      </c>
      <c r="D6" s="40">
        <v>552.28</v>
      </c>
      <c r="E6" s="41">
        <v>6.693</v>
      </c>
      <c r="F6" s="39">
        <v>101.39</v>
      </c>
      <c r="G6" s="42">
        <v>653.67</v>
      </c>
      <c r="H6" s="34">
        <v>1400</v>
      </c>
      <c r="I6" s="54">
        <f>H6*G6</f>
        <v>915138</v>
      </c>
    </row>
    <row r="7" spans="1:9" ht="16.5">
      <c r="A7" s="21" t="s">
        <v>20</v>
      </c>
      <c r="B7" s="23" t="s">
        <v>57</v>
      </c>
      <c r="C7" s="8" t="s">
        <v>12</v>
      </c>
      <c r="D7" s="9">
        <v>77.68</v>
      </c>
      <c r="E7" s="10">
        <v>0.9409760441030467</v>
      </c>
      <c r="F7" s="37">
        <v>14.255222482534696</v>
      </c>
      <c r="G7" s="9">
        <v>91.9352224825347</v>
      </c>
      <c r="H7" s="11">
        <v>900</v>
      </c>
      <c r="I7" s="30">
        <f>H7*G7</f>
        <v>82741.70023428123</v>
      </c>
    </row>
    <row r="8" spans="1:9" ht="16.5">
      <c r="A8" s="21" t="s">
        <v>31</v>
      </c>
      <c r="B8" s="23" t="s">
        <v>57</v>
      </c>
      <c r="C8" s="8" t="s">
        <v>68</v>
      </c>
      <c r="D8" s="9">
        <v>53.9</v>
      </c>
      <c r="E8" s="10">
        <v>0.6795668907592806</v>
      </c>
      <c r="F8" s="37">
        <v>10.295030654868645</v>
      </c>
      <c r="G8" s="9">
        <v>64.19503065486865</v>
      </c>
      <c r="H8" s="11">
        <v>1200</v>
      </c>
      <c r="I8" s="31">
        <f>H8*G8</f>
        <v>77034.03678584237</v>
      </c>
    </row>
    <row r="9" spans="1:9" ht="16.5">
      <c r="A9" s="21" t="s">
        <v>31</v>
      </c>
      <c r="B9" s="23" t="s">
        <v>57</v>
      </c>
      <c r="C9" s="8" t="s">
        <v>13</v>
      </c>
      <c r="D9" s="9">
        <v>53.61</v>
      </c>
      <c r="E9" s="10">
        <v>0.6759105939444348</v>
      </c>
      <c r="F9" s="37">
        <v>10.23963995190182</v>
      </c>
      <c r="G9" s="9">
        <v>63.84963995190182</v>
      </c>
      <c r="H9" s="11">
        <v>1200</v>
      </c>
      <c r="I9" s="30">
        <f aca="true" t="shared" si="0" ref="I9:I22">H9*G9</f>
        <v>76619.56794228218</v>
      </c>
    </row>
    <row r="10" spans="1:9" ht="16.5">
      <c r="A10" s="21" t="s">
        <v>31</v>
      </c>
      <c r="B10" s="23" t="s">
        <v>57</v>
      </c>
      <c r="C10" s="8" t="s">
        <v>15</v>
      </c>
      <c r="D10" s="9">
        <v>53.65</v>
      </c>
      <c r="E10" s="10">
        <v>0.6830464294792911</v>
      </c>
      <c r="F10" s="37">
        <v>10.347743578753573</v>
      </c>
      <c r="G10" s="9">
        <v>63.99774357875357</v>
      </c>
      <c r="H10" s="11">
        <v>1200</v>
      </c>
      <c r="I10" s="30">
        <f t="shared" si="0"/>
        <v>76797.29229450428</v>
      </c>
    </row>
    <row r="11" spans="1:9" ht="16.5">
      <c r="A11" s="21" t="s">
        <v>31</v>
      </c>
      <c r="B11" s="23" t="s">
        <v>57</v>
      </c>
      <c r="C11" s="8" t="s">
        <v>16</v>
      </c>
      <c r="D11" s="9">
        <v>77.68</v>
      </c>
      <c r="E11" s="10">
        <v>0.9409760441030467</v>
      </c>
      <c r="F11" s="37">
        <v>14.255222482534696</v>
      </c>
      <c r="G11" s="9">
        <v>91.9352224825347</v>
      </c>
      <c r="H11" s="11">
        <v>1200</v>
      </c>
      <c r="I11" s="30">
        <f t="shared" si="0"/>
        <v>110322.26697904164</v>
      </c>
    </row>
    <row r="12" spans="1:9" ht="16.5">
      <c r="A12" s="21" t="s">
        <v>31</v>
      </c>
      <c r="B12" s="23" t="s">
        <v>57</v>
      </c>
      <c r="C12" s="8" t="s">
        <v>17</v>
      </c>
      <c r="D12" s="9">
        <v>53.66</v>
      </c>
      <c r="E12" s="10">
        <v>0.6699082351435923</v>
      </c>
      <c r="F12" s="37">
        <v>10.148707817484338</v>
      </c>
      <c r="G12" s="9">
        <v>63.80870781748433</v>
      </c>
      <c r="H12" s="11">
        <v>1200</v>
      </c>
      <c r="I12" s="30">
        <f t="shared" si="0"/>
        <v>76570.4493809812</v>
      </c>
    </row>
    <row r="13" spans="1:9" ht="16.5">
      <c r="A13" s="21" t="s">
        <v>31</v>
      </c>
      <c r="B13" s="23" t="s">
        <v>57</v>
      </c>
      <c r="C13" s="8" t="s">
        <v>18</v>
      </c>
      <c r="D13" s="9">
        <v>53.66</v>
      </c>
      <c r="E13" s="10">
        <v>0.6500099707333865</v>
      </c>
      <c r="F13" s="37">
        <v>9.847261050628367</v>
      </c>
      <c r="G13" s="9">
        <v>63.507261050628365</v>
      </c>
      <c r="H13" s="11">
        <v>1200</v>
      </c>
      <c r="I13" s="30">
        <f t="shared" si="0"/>
        <v>76208.71326075404</v>
      </c>
    </row>
    <row r="14" spans="1:9" ht="16.5">
      <c r="A14" s="21" t="s">
        <v>31</v>
      </c>
      <c r="B14" s="23" t="s">
        <v>57</v>
      </c>
      <c r="C14" s="8" t="s">
        <v>22</v>
      </c>
      <c r="D14" s="9">
        <v>54.37</v>
      </c>
      <c r="E14" s="10">
        <v>0.6586105499212491</v>
      </c>
      <c r="F14" s="37">
        <v>9.97755466497697</v>
      </c>
      <c r="G14" s="9">
        <v>64.34755466497697</v>
      </c>
      <c r="H14" s="11">
        <v>1200</v>
      </c>
      <c r="I14" s="30">
        <f t="shared" si="0"/>
        <v>77217.06559797237</v>
      </c>
    </row>
    <row r="15" spans="1:13" ht="16.5">
      <c r="A15" s="21" t="s">
        <v>31</v>
      </c>
      <c r="B15" s="23" t="s">
        <v>57</v>
      </c>
      <c r="C15" s="8" t="s">
        <v>23</v>
      </c>
      <c r="D15" s="9">
        <v>56.56</v>
      </c>
      <c r="E15" s="10">
        <v>0.6851390969936705</v>
      </c>
      <c r="F15" s="37">
        <v>10.379446235995912</v>
      </c>
      <c r="G15" s="9">
        <v>66.93944623599592</v>
      </c>
      <c r="H15" s="11">
        <v>1200</v>
      </c>
      <c r="I15" s="30">
        <f t="shared" si="0"/>
        <v>80327.3354831951</v>
      </c>
      <c r="J15" s="64"/>
      <c r="K15" s="64"/>
      <c r="L15" s="64"/>
      <c r="M15" s="64"/>
    </row>
    <row r="16" spans="1:10" ht="16.5">
      <c r="A16" s="21" t="s">
        <v>32</v>
      </c>
      <c r="B16" s="23" t="s">
        <v>57</v>
      </c>
      <c r="C16" s="8" t="s">
        <v>24</v>
      </c>
      <c r="D16" s="9">
        <v>54.28</v>
      </c>
      <c r="E16" s="10">
        <v>0.6441015532976317</v>
      </c>
      <c r="F16" s="37">
        <v>9.757752071527143</v>
      </c>
      <c r="G16" s="9">
        <v>64.03775207152714</v>
      </c>
      <c r="H16" s="11">
        <v>1400</v>
      </c>
      <c r="I16" s="30">
        <f t="shared" si="0"/>
        <v>89652.852900138</v>
      </c>
      <c r="J16" s="64"/>
    </row>
    <row r="17" spans="1:9" ht="16.5">
      <c r="A17" s="21" t="s">
        <v>32</v>
      </c>
      <c r="B17" s="23" t="s">
        <v>57</v>
      </c>
      <c r="C17" s="8" t="s">
        <v>25</v>
      </c>
      <c r="D17" s="9">
        <v>53.14</v>
      </c>
      <c r="E17" s="10">
        <v>0.630573996725058</v>
      </c>
      <c r="F17" s="37">
        <v>9.552817705986593</v>
      </c>
      <c r="G17" s="9">
        <v>62.69281770598659</v>
      </c>
      <c r="H17" s="11">
        <v>1400</v>
      </c>
      <c r="I17" s="30">
        <f t="shared" si="0"/>
        <v>87769.94478838122</v>
      </c>
    </row>
    <row r="18" spans="1:9" ht="16.5">
      <c r="A18" s="21" t="s">
        <v>32</v>
      </c>
      <c r="B18" s="23" t="s">
        <v>57</v>
      </c>
      <c r="C18" s="8" t="s">
        <v>26</v>
      </c>
      <c r="D18" s="9">
        <v>53.95</v>
      </c>
      <c r="E18" s="10">
        <v>0.6464620118705378</v>
      </c>
      <c r="F18" s="37">
        <v>9.793511602631524</v>
      </c>
      <c r="G18" s="9">
        <v>63.74351160263153</v>
      </c>
      <c r="H18" s="11">
        <v>1400</v>
      </c>
      <c r="I18" s="30">
        <f t="shared" si="0"/>
        <v>89240.91624368414</v>
      </c>
    </row>
    <row r="19" spans="1:9" ht="16.5">
      <c r="A19" s="21" t="s">
        <v>32</v>
      </c>
      <c r="B19" s="23" t="s">
        <v>57</v>
      </c>
      <c r="C19" s="8" t="s">
        <v>27</v>
      </c>
      <c r="D19" s="9">
        <v>54.92</v>
      </c>
      <c r="E19" s="10">
        <v>0.6453067948360894</v>
      </c>
      <c r="F19" s="37">
        <v>9.776010757689853</v>
      </c>
      <c r="G19" s="9">
        <v>64.69601075768986</v>
      </c>
      <c r="H19" s="11">
        <v>1400</v>
      </c>
      <c r="I19" s="30">
        <f t="shared" si="0"/>
        <v>90574.41506076581</v>
      </c>
    </row>
    <row r="20" spans="1:9" ht="16.5">
      <c r="A20" s="21" t="s">
        <v>32</v>
      </c>
      <c r="B20" s="23" t="s">
        <v>57</v>
      </c>
      <c r="C20" s="8" t="s">
        <v>33</v>
      </c>
      <c r="D20" s="9">
        <v>54</v>
      </c>
      <c r="E20" s="10">
        <v>0.615650407482456</v>
      </c>
      <c r="F20" s="37">
        <v>9.32673428311472</v>
      </c>
      <c r="G20" s="9">
        <v>63.32673428311472</v>
      </c>
      <c r="H20" s="11">
        <v>1400</v>
      </c>
      <c r="I20" s="30">
        <f t="shared" si="0"/>
        <v>88657.42799636061</v>
      </c>
    </row>
    <row r="21" spans="1:9" ht="16.5">
      <c r="A21" s="21" t="s">
        <v>32</v>
      </c>
      <c r="B21" s="23" t="s">
        <v>57</v>
      </c>
      <c r="C21" s="8" t="s">
        <v>34</v>
      </c>
      <c r="D21" s="9">
        <v>54.37</v>
      </c>
      <c r="E21" s="10">
        <v>0.619868752867058</v>
      </c>
      <c r="F21" s="37">
        <v>9.390639684684208</v>
      </c>
      <c r="G21" s="9">
        <v>63.76063968468421</v>
      </c>
      <c r="H21" s="11">
        <v>1400</v>
      </c>
      <c r="I21" s="30">
        <f t="shared" si="0"/>
        <v>89264.8955585579</v>
      </c>
    </row>
    <row r="22" spans="1:9" ht="17.25" thickBot="1">
      <c r="A22" s="25" t="s">
        <v>32</v>
      </c>
      <c r="B22" s="35" t="s">
        <v>57</v>
      </c>
      <c r="C22" s="26" t="s">
        <v>35</v>
      </c>
      <c r="D22" s="27">
        <v>56.93</v>
      </c>
      <c r="E22" s="28">
        <v>0.6490551425551152</v>
      </c>
      <c r="F22" s="38">
        <v>9.832795976624462</v>
      </c>
      <c r="G22" s="27">
        <v>66.76279597662446</v>
      </c>
      <c r="H22" s="36">
        <v>1400</v>
      </c>
      <c r="I22" s="32">
        <f t="shared" si="0"/>
        <v>93467.91436727425</v>
      </c>
    </row>
    <row r="23" spans="1:9" ht="17.25" thickBot="1">
      <c r="A23" s="46"/>
      <c r="B23" s="47"/>
      <c r="C23" s="48"/>
      <c r="D23" s="49"/>
      <c r="E23" s="50"/>
      <c r="F23" s="51"/>
      <c r="G23" s="52"/>
      <c r="H23" s="12"/>
      <c r="I23" s="33"/>
    </row>
    <row r="24" spans="1:9" ht="15">
      <c r="A24" s="94" t="s">
        <v>59</v>
      </c>
      <c r="B24" s="92" t="s">
        <v>60</v>
      </c>
      <c r="C24" s="92" t="s">
        <v>54</v>
      </c>
      <c r="D24" s="40" t="s">
        <v>1</v>
      </c>
      <c r="E24" s="91" t="s">
        <v>2</v>
      </c>
      <c r="F24" s="91"/>
      <c r="G24" s="42" t="s">
        <v>3</v>
      </c>
      <c r="H24" s="89" t="s">
        <v>76</v>
      </c>
      <c r="I24" s="82" t="s">
        <v>55</v>
      </c>
    </row>
    <row r="25" spans="1:9" ht="15" customHeight="1" thickBot="1">
      <c r="A25" s="95"/>
      <c r="B25" s="93"/>
      <c r="C25" s="93"/>
      <c r="D25" s="61" t="s">
        <v>4</v>
      </c>
      <c r="E25" s="62" t="s">
        <v>5</v>
      </c>
      <c r="F25" s="61" t="s">
        <v>0</v>
      </c>
      <c r="G25" s="63" t="s">
        <v>6</v>
      </c>
      <c r="H25" s="90"/>
      <c r="I25" s="83"/>
    </row>
    <row r="26" spans="1:9" ht="15.75" customHeight="1">
      <c r="A26" s="55" t="s">
        <v>29</v>
      </c>
      <c r="B26" s="23" t="s">
        <v>58</v>
      </c>
      <c r="C26" s="56" t="s">
        <v>69</v>
      </c>
      <c r="D26" s="57">
        <v>16.31</v>
      </c>
      <c r="E26" s="58">
        <v>0.198</v>
      </c>
      <c r="F26" s="65">
        <v>2.99</v>
      </c>
      <c r="G26" s="59">
        <v>19.3</v>
      </c>
      <c r="H26" s="60">
        <v>900</v>
      </c>
      <c r="I26" s="54">
        <f>H26*G26</f>
        <v>17370</v>
      </c>
    </row>
    <row r="27" spans="1:9" ht="16.5">
      <c r="A27" s="53" t="s">
        <v>21</v>
      </c>
      <c r="B27" s="23" t="s">
        <v>58</v>
      </c>
      <c r="C27" s="8" t="s">
        <v>7</v>
      </c>
      <c r="D27" s="9">
        <v>59.44</v>
      </c>
      <c r="E27" s="10">
        <v>0.6265284656429985</v>
      </c>
      <c r="F27" s="37">
        <v>9.49153033741204</v>
      </c>
      <c r="G27" s="9">
        <v>68.93153033741204</v>
      </c>
      <c r="H27" s="60">
        <v>900</v>
      </c>
      <c r="I27" s="54">
        <f>H27*G27</f>
        <v>62038.37730367084</v>
      </c>
    </row>
    <row r="28" spans="1:9" ht="16.5">
      <c r="A28" s="21" t="s">
        <v>21</v>
      </c>
      <c r="B28" s="23" t="s">
        <v>58</v>
      </c>
      <c r="C28" s="8" t="s">
        <v>8</v>
      </c>
      <c r="D28" s="9">
        <v>63.41</v>
      </c>
      <c r="E28" s="10">
        <v>0.6821552411226136</v>
      </c>
      <c r="F28" s="37">
        <v>10.334242609862923</v>
      </c>
      <c r="G28" s="9">
        <v>73.74424260986292</v>
      </c>
      <c r="H28" s="60">
        <v>900</v>
      </c>
      <c r="I28" s="30">
        <f aca="true" t="shared" si="1" ref="I28:I46">H28*G28</f>
        <v>66369.81834887664</v>
      </c>
    </row>
    <row r="29" spans="1:11" ht="16.5">
      <c r="A29" s="21" t="s">
        <v>29</v>
      </c>
      <c r="B29" s="23" t="s">
        <v>58</v>
      </c>
      <c r="C29" s="8" t="s">
        <v>9</v>
      </c>
      <c r="D29" s="9">
        <v>63.93</v>
      </c>
      <c r="E29" s="10">
        <v>0.6738553971829896</v>
      </c>
      <c r="F29" s="37">
        <v>10.208504954083983</v>
      </c>
      <c r="G29" s="9">
        <v>74.13850495408398</v>
      </c>
      <c r="H29" s="60">
        <v>900</v>
      </c>
      <c r="I29" s="30">
        <f t="shared" si="1"/>
        <v>66724.65445867559</v>
      </c>
      <c r="J29" s="64"/>
      <c r="K29" s="64"/>
    </row>
    <row r="30" spans="1:9" ht="15.75" customHeight="1">
      <c r="A30" s="21" t="s">
        <v>19</v>
      </c>
      <c r="B30" s="23" t="s">
        <v>58</v>
      </c>
      <c r="C30" s="8" t="s">
        <v>77</v>
      </c>
      <c r="D30" s="9">
        <v>28.99</v>
      </c>
      <c r="E30" s="10">
        <v>0.3442844389065664</v>
      </c>
      <c r="F30" s="99">
        <v>5.2157026787711365</v>
      </c>
      <c r="G30" s="100">
        <v>34.20570267877113</v>
      </c>
      <c r="H30" s="101">
        <f>I30/G30</f>
        <v>1110.9258697843882</v>
      </c>
      <c r="I30" s="30">
        <v>38000</v>
      </c>
    </row>
    <row r="31" spans="1:9" ht="16.5">
      <c r="A31" s="21" t="s">
        <v>19</v>
      </c>
      <c r="B31" s="23" t="s">
        <v>58</v>
      </c>
      <c r="C31" s="8" t="s">
        <v>10</v>
      </c>
      <c r="D31" s="9">
        <v>61.13</v>
      </c>
      <c r="E31" s="10">
        <v>0.7480538541197146</v>
      </c>
      <c r="F31" s="37">
        <v>11.332567057601205</v>
      </c>
      <c r="G31" s="9">
        <v>72.4625670576012</v>
      </c>
      <c r="H31" s="60">
        <v>900</v>
      </c>
      <c r="I31" s="30">
        <f t="shared" si="1"/>
        <v>65216.310351841086</v>
      </c>
    </row>
    <row r="32" spans="1:9" ht="16.5">
      <c r="A32" s="21" t="s">
        <v>19</v>
      </c>
      <c r="B32" s="23" t="s">
        <v>58</v>
      </c>
      <c r="C32" s="8" t="s">
        <v>11</v>
      </c>
      <c r="D32" s="9">
        <v>61.13</v>
      </c>
      <c r="E32" s="10">
        <v>0.732941655046589</v>
      </c>
      <c r="F32" s="37">
        <v>11.103626308962795</v>
      </c>
      <c r="G32" s="9">
        <v>72.2336263089628</v>
      </c>
      <c r="H32" s="60">
        <v>900</v>
      </c>
      <c r="I32" s="30">
        <f t="shared" si="1"/>
        <v>65010.26367806652</v>
      </c>
    </row>
    <row r="33" spans="1:9" ht="16.5">
      <c r="A33" s="21" t="s">
        <v>19</v>
      </c>
      <c r="B33" s="23" t="s">
        <v>58</v>
      </c>
      <c r="C33" s="8" t="s">
        <v>12</v>
      </c>
      <c r="D33" s="9">
        <v>83</v>
      </c>
      <c r="E33" s="10">
        <v>1.0669761360970043</v>
      </c>
      <c r="F33" s="37">
        <v>16.164048276187955</v>
      </c>
      <c r="G33" s="9">
        <v>99.16404827618796</v>
      </c>
      <c r="H33" s="60">
        <v>900</v>
      </c>
      <c r="I33" s="30">
        <f t="shared" si="1"/>
        <v>89247.64344856916</v>
      </c>
    </row>
    <row r="34" spans="1:9" ht="16.5">
      <c r="A34" s="21" t="s">
        <v>19</v>
      </c>
      <c r="B34" s="24" t="s">
        <v>58</v>
      </c>
      <c r="C34" s="22" t="s">
        <v>62</v>
      </c>
      <c r="D34" s="44">
        <v>20.05</v>
      </c>
      <c r="E34" s="10">
        <v>0.24297269994849233</v>
      </c>
      <c r="F34" s="37">
        <v>3.6808906205996896</v>
      </c>
      <c r="G34" s="9">
        <v>23.73089062059969</v>
      </c>
      <c r="H34" s="60">
        <v>900</v>
      </c>
      <c r="I34" s="31">
        <f t="shared" si="1"/>
        <v>21357.801558539722</v>
      </c>
    </row>
    <row r="35" spans="1:9" ht="16.5">
      <c r="A35" s="21" t="s">
        <v>20</v>
      </c>
      <c r="B35" s="23" t="s">
        <v>58</v>
      </c>
      <c r="C35" s="8" t="s">
        <v>36</v>
      </c>
      <c r="D35" s="9">
        <v>60.76</v>
      </c>
      <c r="E35" s="10">
        <v>0.7363102867267028</v>
      </c>
      <c r="F35" s="37">
        <v>11.154659057737513</v>
      </c>
      <c r="G35" s="9">
        <v>71.91465905773751</v>
      </c>
      <c r="H35" s="60">
        <v>900</v>
      </c>
      <c r="I35" s="30">
        <f t="shared" si="1"/>
        <v>64723.19315196376</v>
      </c>
    </row>
    <row r="36" spans="1:9" ht="16.5">
      <c r="A36" s="21" t="s">
        <v>20</v>
      </c>
      <c r="B36" s="23" t="s">
        <v>58</v>
      </c>
      <c r="C36" s="8" t="s">
        <v>37</v>
      </c>
      <c r="D36" s="9">
        <v>63.13</v>
      </c>
      <c r="E36" s="10">
        <v>0.7650307505111382</v>
      </c>
      <c r="F36" s="37">
        <v>11.589756851793439</v>
      </c>
      <c r="G36" s="9">
        <v>74.71975685179345</v>
      </c>
      <c r="H36" s="60">
        <v>900</v>
      </c>
      <c r="I36" s="30">
        <f t="shared" si="1"/>
        <v>67247.7811666141</v>
      </c>
    </row>
    <row r="37" spans="1:9" ht="16.5">
      <c r="A37" s="21" t="s">
        <v>20</v>
      </c>
      <c r="B37" s="23" t="s">
        <v>58</v>
      </c>
      <c r="C37" s="8" t="s">
        <v>38</v>
      </c>
      <c r="D37" s="9">
        <v>63.66</v>
      </c>
      <c r="E37" s="10">
        <v>0.7714534702604</v>
      </c>
      <c r="F37" s="37">
        <v>11.687057202362904</v>
      </c>
      <c r="G37" s="9">
        <v>75.3470572023629</v>
      </c>
      <c r="H37" s="60">
        <v>900</v>
      </c>
      <c r="I37" s="30">
        <f t="shared" si="1"/>
        <v>67812.35148212661</v>
      </c>
    </row>
    <row r="38" spans="1:9" ht="16.5">
      <c r="A38" s="21" t="s">
        <v>20</v>
      </c>
      <c r="B38" s="23" t="s">
        <v>58</v>
      </c>
      <c r="C38" s="8" t="s">
        <v>63</v>
      </c>
      <c r="D38" s="9">
        <v>20.05</v>
      </c>
      <c r="E38" s="10">
        <v>0.24297269994849233</v>
      </c>
      <c r="F38" s="37">
        <v>3.6808906205996896</v>
      </c>
      <c r="G38" s="9">
        <v>23.73089062059969</v>
      </c>
      <c r="H38" s="60">
        <v>900</v>
      </c>
      <c r="I38" s="30">
        <f t="shared" si="1"/>
        <v>21357.801558539722</v>
      </c>
    </row>
    <row r="39" spans="1:9" ht="16.5">
      <c r="A39" s="21" t="s">
        <v>30</v>
      </c>
      <c r="B39" s="24" t="s">
        <v>58</v>
      </c>
      <c r="C39" s="8" t="s">
        <v>64</v>
      </c>
      <c r="D39" s="44">
        <v>20.05</v>
      </c>
      <c r="E39" s="10">
        <v>0.24297269994849233</v>
      </c>
      <c r="F39" s="37">
        <v>3.6808906205996896</v>
      </c>
      <c r="G39" s="9">
        <v>23.73089062059969</v>
      </c>
      <c r="H39" s="60">
        <v>900</v>
      </c>
      <c r="I39" s="31">
        <f t="shared" si="1"/>
        <v>21357.801558539722</v>
      </c>
    </row>
    <row r="40" spans="1:9" ht="16.5">
      <c r="A40" s="21" t="s">
        <v>31</v>
      </c>
      <c r="B40" s="24" t="s">
        <v>58</v>
      </c>
      <c r="C40" s="22" t="s">
        <v>39</v>
      </c>
      <c r="D40" s="9">
        <v>60.76</v>
      </c>
      <c r="E40" s="10">
        <v>0.7363102867267028</v>
      </c>
      <c r="F40" s="37">
        <v>11.154659057737513</v>
      </c>
      <c r="G40" s="9">
        <v>71.91465905773751</v>
      </c>
      <c r="H40" s="45">
        <v>1500</v>
      </c>
      <c r="I40" s="31">
        <f t="shared" si="1"/>
        <v>107871.98858660627</v>
      </c>
    </row>
    <row r="41" spans="1:9" ht="16.5">
      <c r="A41" s="21" t="s">
        <v>31</v>
      </c>
      <c r="B41" s="24" t="s">
        <v>58</v>
      </c>
      <c r="C41" s="22" t="s">
        <v>40</v>
      </c>
      <c r="D41" s="9">
        <v>60.64</v>
      </c>
      <c r="E41" s="10">
        <v>0.7348560860287568</v>
      </c>
      <c r="F41" s="37">
        <v>11.13262878968405</v>
      </c>
      <c r="G41" s="9">
        <v>71.77262878968405</v>
      </c>
      <c r="H41" s="45">
        <v>1500</v>
      </c>
      <c r="I41" s="31">
        <f t="shared" si="1"/>
        <v>107658.94318452607</v>
      </c>
    </row>
    <row r="42" spans="1:9" ht="16.5">
      <c r="A42" s="21" t="s">
        <v>31</v>
      </c>
      <c r="B42" s="24" t="s">
        <v>58</v>
      </c>
      <c r="C42" s="22" t="s">
        <v>41</v>
      </c>
      <c r="D42" s="9">
        <v>61.05</v>
      </c>
      <c r="E42" s="10">
        <v>0.7398246050800725</v>
      </c>
      <c r="F42" s="37">
        <v>11.207898872200051</v>
      </c>
      <c r="G42" s="9">
        <v>72.25789887220004</v>
      </c>
      <c r="H42" s="45">
        <v>1500</v>
      </c>
      <c r="I42" s="31">
        <f t="shared" si="1"/>
        <v>108386.84830830006</v>
      </c>
    </row>
    <row r="43" spans="1:9" ht="16.5">
      <c r="A43" s="21" t="s">
        <v>31</v>
      </c>
      <c r="B43" s="23" t="s">
        <v>58</v>
      </c>
      <c r="C43" s="8" t="s">
        <v>33</v>
      </c>
      <c r="D43" s="9">
        <v>58.73</v>
      </c>
      <c r="E43" s="10">
        <v>0.754982029794904</v>
      </c>
      <c r="F43" s="37">
        <v>11.437524762174922</v>
      </c>
      <c r="G43" s="9">
        <v>70.16752476217492</v>
      </c>
      <c r="H43" s="11">
        <v>1500</v>
      </c>
      <c r="I43" s="30">
        <f t="shared" si="1"/>
        <v>105251.28714326238</v>
      </c>
    </row>
    <row r="44" spans="1:9" ht="16.5">
      <c r="A44" s="21" t="s">
        <v>31</v>
      </c>
      <c r="B44" s="23" t="s">
        <v>58</v>
      </c>
      <c r="C44" s="8" t="s">
        <v>34</v>
      </c>
      <c r="D44" s="9">
        <v>58.73</v>
      </c>
      <c r="E44" s="10">
        <v>0.7549820297949041</v>
      </c>
      <c r="F44" s="37">
        <v>11.437524762174922</v>
      </c>
      <c r="G44" s="9">
        <v>70.16752476217492</v>
      </c>
      <c r="H44" s="11">
        <v>1500</v>
      </c>
      <c r="I44" s="30">
        <f t="shared" si="1"/>
        <v>105251.28714326238</v>
      </c>
    </row>
    <row r="45" spans="1:9" ht="16.5">
      <c r="A45" s="21" t="s">
        <v>31</v>
      </c>
      <c r="B45" s="23" t="s">
        <v>58</v>
      </c>
      <c r="C45" s="8" t="s">
        <v>35</v>
      </c>
      <c r="D45" s="9">
        <v>58.73</v>
      </c>
      <c r="E45" s="10">
        <v>0.7549820297949041</v>
      </c>
      <c r="F45" s="37">
        <v>11.437524762174922</v>
      </c>
      <c r="G45" s="9">
        <v>70.16752476217492</v>
      </c>
      <c r="H45" s="11">
        <v>1500</v>
      </c>
      <c r="I45" s="30">
        <f t="shared" si="1"/>
        <v>105251.28714326238</v>
      </c>
    </row>
    <row r="46" spans="1:9" ht="16.5">
      <c r="A46" s="21" t="s">
        <v>31</v>
      </c>
      <c r="B46" s="23" t="s">
        <v>58</v>
      </c>
      <c r="C46" s="8" t="s">
        <v>42</v>
      </c>
      <c r="D46" s="9">
        <v>61</v>
      </c>
      <c r="E46" s="10">
        <v>0.7841631843604489</v>
      </c>
      <c r="F46" s="37">
        <v>11.879601745150184</v>
      </c>
      <c r="G46" s="9">
        <v>72.87960174515018</v>
      </c>
      <c r="H46" s="11">
        <v>1500</v>
      </c>
      <c r="I46" s="30">
        <f t="shared" si="1"/>
        <v>109319.40261772527</v>
      </c>
    </row>
    <row r="47" spans="1:9" ht="16.5">
      <c r="A47" s="21" t="s">
        <v>31</v>
      </c>
      <c r="B47" s="23" t="s">
        <v>58</v>
      </c>
      <c r="C47" s="8" t="s">
        <v>65</v>
      </c>
      <c r="D47" s="9">
        <v>20.05</v>
      </c>
      <c r="E47" s="10">
        <v>0.24297269994849233</v>
      </c>
      <c r="F47" s="37">
        <v>3.6808906205996896</v>
      </c>
      <c r="G47" s="9">
        <v>23.73089062059969</v>
      </c>
      <c r="H47" s="11">
        <v>900</v>
      </c>
      <c r="I47" s="30">
        <f>G47*H47</f>
        <v>21357.801558539722</v>
      </c>
    </row>
    <row r="48" spans="1:9" ht="16.5">
      <c r="A48" s="21" t="s">
        <v>32</v>
      </c>
      <c r="B48" s="23" t="s">
        <v>58</v>
      </c>
      <c r="C48" s="8" t="s">
        <v>43</v>
      </c>
      <c r="D48" s="9">
        <v>57.62</v>
      </c>
      <c r="E48" s="10">
        <v>0.6982587017971135</v>
      </c>
      <c r="F48" s="37">
        <v>10.578200377005192</v>
      </c>
      <c r="G48" s="9">
        <v>68.1982003770052</v>
      </c>
      <c r="H48" s="11">
        <v>1600</v>
      </c>
      <c r="I48" s="30">
        <f aca="true" t="shared" si="2" ref="I48:I56">H48*G48</f>
        <v>109117.12060320831</v>
      </c>
    </row>
    <row r="49" spans="1:9" ht="16.5">
      <c r="A49" s="21" t="s">
        <v>32</v>
      </c>
      <c r="B49" s="23" t="s">
        <v>58</v>
      </c>
      <c r="C49" s="8" t="s">
        <v>44</v>
      </c>
      <c r="D49" s="9">
        <v>60.11</v>
      </c>
      <c r="E49" s="10">
        <v>0.7284333662794948</v>
      </c>
      <c r="F49" s="37">
        <v>11.035328439114581</v>
      </c>
      <c r="G49" s="9">
        <v>71.14532843911458</v>
      </c>
      <c r="H49" s="11">
        <v>1600</v>
      </c>
      <c r="I49" s="30">
        <f t="shared" si="2"/>
        <v>113832.52550258333</v>
      </c>
    </row>
    <row r="50" spans="1:9" ht="16.5">
      <c r="A50" s="21" t="s">
        <v>32</v>
      </c>
      <c r="B50" s="23" t="s">
        <v>58</v>
      </c>
      <c r="C50" s="8" t="s">
        <v>45</v>
      </c>
      <c r="D50" s="9">
        <v>60.53</v>
      </c>
      <c r="E50" s="10">
        <v>0.7335230687223061</v>
      </c>
      <c r="F50" s="37">
        <v>11.112434377301703</v>
      </c>
      <c r="G50" s="9">
        <v>71.6424343773017</v>
      </c>
      <c r="H50" s="11">
        <v>1600</v>
      </c>
      <c r="I50" s="30">
        <f t="shared" si="2"/>
        <v>114627.89500368272</v>
      </c>
    </row>
    <row r="51" spans="1:9" ht="16.5">
      <c r="A51" s="21" t="s">
        <v>32</v>
      </c>
      <c r="B51" s="23" t="s">
        <v>58</v>
      </c>
      <c r="C51" s="8" t="s">
        <v>46</v>
      </c>
      <c r="D51" s="9">
        <v>115.48</v>
      </c>
      <c r="E51" s="10">
        <v>1.388230398550198</v>
      </c>
      <c r="F51" s="37">
        <v>21.030857599796374</v>
      </c>
      <c r="G51" s="9">
        <v>136.51085759979637</v>
      </c>
      <c r="H51" s="11">
        <v>1800</v>
      </c>
      <c r="I51" s="30">
        <f t="shared" si="2"/>
        <v>245719.54367963347</v>
      </c>
    </row>
    <row r="52" spans="1:9" ht="16.5">
      <c r="A52" s="21" t="s">
        <v>32</v>
      </c>
      <c r="B52" s="23" t="s">
        <v>58</v>
      </c>
      <c r="C52" s="8" t="s">
        <v>47</v>
      </c>
      <c r="D52" s="9">
        <v>85.09</v>
      </c>
      <c r="E52" s="10">
        <v>1.029499639070096</v>
      </c>
      <c r="F52" s="37">
        <v>15.59630183212851</v>
      </c>
      <c r="G52" s="9">
        <v>100.68630183212852</v>
      </c>
      <c r="H52" s="11">
        <v>1800</v>
      </c>
      <c r="I52" s="30">
        <f t="shared" si="2"/>
        <v>181235.34329783134</v>
      </c>
    </row>
    <row r="53" spans="1:9" ht="16.5">
      <c r="A53" s="21" t="s">
        <v>32</v>
      </c>
      <c r="B53" s="23" t="s">
        <v>58</v>
      </c>
      <c r="C53" s="22" t="s">
        <v>48</v>
      </c>
      <c r="D53" s="9">
        <v>84.79</v>
      </c>
      <c r="E53" s="10">
        <v>1.0258699541280225</v>
      </c>
      <c r="F53" s="37">
        <v>15.541314283067065</v>
      </c>
      <c r="G53" s="9">
        <v>100.33131428306707</v>
      </c>
      <c r="H53" s="11">
        <v>1800</v>
      </c>
      <c r="I53" s="31">
        <f t="shared" si="2"/>
        <v>180596.36570952073</v>
      </c>
    </row>
    <row r="54" spans="1:9" ht="16.5">
      <c r="A54" s="21" t="s">
        <v>32</v>
      </c>
      <c r="B54" s="23" t="s">
        <v>58</v>
      </c>
      <c r="C54" s="8" t="s">
        <v>49</v>
      </c>
      <c r="D54" s="9">
        <v>98.44</v>
      </c>
      <c r="E54" s="10">
        <v>1.191020618992364</v>
      </c>
      <c r="F54" s="37">
        <v>18.04324776536292</v>
      </c>
      <c r="G54" s="9">
        <v>116.48324776536292</v>
      </c>
      <c r="H54" s="11">
        <v>1800</v>
      </c>
      <c r="I54" s="30">
        <f t="shared" si="2"/>
        <v>209669.84597765325</v>
      </c>
    </row>
    <row r="55" spans="1:9" ht="16.5">
      <c r="A55" s="21" t="s">
        <v>32</v>
      </c>
      <c r="B55" s="23" t="s">
        <v>58</v>
      </c>
      <c r="C55" s="8" t="s">
        <v>50</v>
      </c>
      <c r="D55" s="9">
        <v>152.26</v>
      </c>
      <c r="E55" s="10">
        <v>1.7181928025695463</v>
      </c>
      <c r="F55" s="37">
        <v>26.029590043247087</v>
      </c>
      <c r="G55" s="9">
        <v>178.28959004324707</v>
      </c>
      <c r="H55" s="11">
        <v>1800</v>
      </c>
      <c r="I55" s="30">
        <f t="shared" si="2"/>
        <v>320921.26207784476</v>
      </c>
    </row>
    <row r="56" spans="1:9" ht="16.5">
      <c r="A56" s="21" t="s">
        <v>32</v>
      </c>
      <c r="B56" s="23" t="s">
        <v>58</v>
      </c>
      <c r="C56" s="8" t="s">
        <v>51</v>
      </c>
      <c r="D56" s="9">
        <v>74.02</v>
      </c>
      <c r="E56" s="10">
        <v>0.849637892158479</v>
      </c>
      <c r="F56" s="37">
        <v>12.871504283465661</v>
      </c>
      <c r="G56" s="9">
        <v>86.89150428346565</v>
      </c>
      <c r="H56" s="11">
        <v>1600</v>
      </c>
      <c r="I56" s="30">
        <f t="shared" si="2"/>
        <v>139026.40685354505</v>
      </c>
    </row>
    <row r="57" spans="1:9" ht="17.25" thickBot="1">
      <c r="A57" s="25" t="s">
        <v>32</v>
      </c>
      <c r="B57" s="35" t="s">
        <v>58</v>
      </c>
      <c r="C57" s="26" t="s">
        <v>66</v>
      </c>
      <c r="D57" s="27">
        <v>20.05</v>
      </c>
      <c r="E57" s="28">
        <v>0.24297269994849233</v>
      </c>
      <c r="F57" s="38">
        <v>3.6808906205996896</v>
      </c>
      <c r="G57" s="27">
        <v>23.73089062059969</v>
      </c>
      <c r="H57" s="36">
        <v>900</v>
      </c>
      <c r="I57" s="54">
        <f>H57*G57</f>
        <v>21357.801558539722</v>
      </c>
    </row>
    <row r="58" spans="1:9" ht="16.5" thickBot="1">
      <c r="A58" s="14"/>
      <c r="B58" s="15"/>
      <c r="C58" s="15"/>
      <c r="D58" s="15"/>
      <c r="E58" s="15"/>
      <c r="F58" s="16"/>
      <c r="G58" s="17"/>
      <c r="H58" s="13"/>
      <c r="I58" s="13"/>
    </row>
    <row r="59" spans="1:7" ht="23.25">
      <c r="A59" s="66" t="s">
        <v>70</v>
      </c>
      <c r="B59" s="67"/>
      <c r="C59" s="67"/>
      <c r="D59" s="68"/>
      <c r="E59" s="68"/>
      <c r="F59" s="69"/>
      <c r="G59" s="70"/>
    </row>
    <row r="60" spans="1:7" ht="15">
      <c r="A60" s="71" t="s">
        <v>71</v>
      </c>
      <c r="B60" s="72"/>
      <c r="C60" s="72"/>
      <c r="D60" s="72"/>
      <c r="E60" s="72"/>
      <c r="F60" s="73"/>
      <c r="G60" s="74"/>
    </row>
    <row r="61" spans="1:7" ht="15">
      <c r="A61" s="71" t="s">
        <v>72</v>
      </c>
      <c r="B61" s="72"/>
      <c r="C61" s="72"/>
      <c r="D61" s="72"/>
      <c r="E61" s="72"/>
      <c r="F61" s="73"/>
      <c r="G61" s="74"/>
    </row>
    <row r="62" spans="1:7" ht="15">
      <c r="A62" s="71" t="s">
        <v>73</v>
      </c>
      <c r="B62" s="72"/>
      <c r="C62" s="72"/>
      <c r="D62" s="72"/>
      <c r="E62" s="72"/>
      <c r="F62" s="73"/>
      <c r="G62" s="74"/>
    </row>
    <row r="63" spans="1:7" ht="14.25" thickBot="1">
      <c r="A63" s="75" t="s">
        <v>74</v>
      </c>
      <c r="B63" s="76"/>
      <c r="C63" s="77"/>
      <c r="D63" s="77"/>
      <c r="E63" s="77"/>
      <c r="F63" s="78"/>
      <c r="G63" s="79"/>
    </row>
    <row r="64" spans="1:7" ht="14.25" thickBot="1">
      <c r="A64" s="75" t="s">
        <v>74</v>
      </c>
      <c r="B64" s="76"/>
      <c r="C64" s="77"/>
      <c r="D64" s="77"/>
      <c r="E64" s="77"/>
      <c r="F64" s="78"/>
      <c r="G64" s="79"/>
    </row>
  </sheetData>
  <sheetProtection/>
  <mergeCells count="13">
    <mergeCell ref="H24:H25"/>
    <mergeCell ref="I24:I25"/>
    <mergeCell ref="E3:F3"/>
    <mergeCell ref="C3:C4"/>
    <mergeCell ref="A24:A25"/>
    <mergeCell ref="B24:B25"/>
    <mergeCell ref="C24:C25"/>
    <mergeCell ref="E24:F24"/>
    <mergeCell ref="B3:B4"/>
    <mergeCell ref="A3:A4"/>
    <mergeCell ref="A1:I1"/>
    <mergeCell ref="I3:I4"/>
    <mergeCell ref="H3:H4"/>
  </mergeCells>
  <printOptions/>
  <pageMargins left="0.75" right="0.75" top="1" bottom="1" header="0.5" footer="0.5"/>
  <pageSetup horizontalDpi="300" verticalDpi="3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2010-01-08T08:16:42Z</cp:lastPrinted>
  <dcterms:created xsi:type="dcterms:W3CDTF">2009-03-21T13:01:18Z</dcterms:created>
  <dcterms:modified xsi:type="dcterms:W3CDTF">2013-08-07T07:23:40Z</dcterms:modified>
  <cp:category/>
  <cp:version/>
  <cp:contentType/>
  <cp:contentStatus/>
</cp:coreProperties>
</file>